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78c6d33d7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ullanım" sheetId="1" r:id="Rb5bda0cc41564789"/>
    <x:sheet xmlns:r="http://schemas.openxmlformats.org/officeDocument/2006/relationships" name="Senaryolar" sheetId="2" r:id="R7ac81bf90669462b"/>
    <x:sheet xmlns:r="http://schemas.openxmlformats.org/officeDocument/2006/relationships" name="Personel" sheetId="3" r:id="R6a0651579d5b41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name val="Carlito"/>
    </x:font>
    <x:font>
      <x:b/>
      <x:sz val="11"/>
      <x:color rgb="FF000000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00080"/>
      </x:patternFill>
    </x:fill>
    <x:fill>
      <x:patternFill patternType="solid">
        <x:fgColor rgb="FFC0C0C0"/>
      </x:patternFill>
    </x:fill>
  </x:fills>
  <x:borders count="8">
    <x:border/>
    <x:border/>
    <x:border>
      <x:left style="thin">
        <x:color rgb="FF808080"/>
      </x:left>
      <x:top style="thin">
        <x:color rgb="FF808080"/>
      </x:top>
      <x:bottom style="thin">
        <x:color rgb="FF000000"/>
      </x:bottom>
    </x:border>
    <x:border>
      <x:top style="thin">
        <x:color rgb="FF808080"/>
      </x:top>
      <x:bottom style="thin">
        <x:color rgb="FF000000"/>
      </x:bottom>
    </x:border>
    <x:border>
      <x:right style="thin">
        <x:color rgb="FF000000"/>
      </x:right>
      <x:top style="thin">
        <x:color rgb="FF808080"/>
      </x:top>
      <x:bottom style="thin">
        <x:color rgb="FF000000"/>
      </x:bottom>
    </x:border>
    <x:border>
      <x:left style="thin">
        <x:color rgb="FF808080"/>
      </x:left>
      <x:top style="thin">
        <x:color rgb="FF808080"/>
      </x:top>
      <x:bottom style="thin">
        <x:color rgb="FF000000"/>
      </x:bottom>
    </x:border>
    <x:border>
      <x:top style="thin">
        <x:color rgb="FF808080"/>
      </x:top>
      <x:bottom style="thin">
        <x:color rgb="FF000000"/>
      </x:bottom>
    </x:border>
    <x:border>
      <x:right style="thin">
        <x:color rgb="FF000000"/>
      </x:right>
      <x:top style="thin">
        <x:color rgb="FF808080"/>
      </x:top>
      <x:bottom style="thin">
        <x:color rgb="FF000000"/>
      </x:bottom>
    </x:border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3" fillId="3" borderId="4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3" fillId="3" borderId="4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vertical="center" wrapText="1"/>
    </x:xf>
    <x:xf numFmtId="0" fontId="3" fillId="3" borderId="3" xfId="0" applyNumberFormat="1" applyFont="1" applyFill="1" applyBorder="1" applyAlignment="1">
      <x:alignment vertical="center" wrapText="1"/>
    </x:xf>
    <x:xf numFmtId="0" fontId="3" fillId="3" borderId="4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5" xfId="0" applyNumberFormat="1" applyFont="1" applyFill="1" applyBorder="1"/>
    <x:xf numFmtId="0" fontId="3" fillId="3" borderId="6" xfId="0" applyNumberFormat="1" applyFont="1" applyFill="1" applyBorder="1"/>
    <x:xf numFmtId="0" fontId="3" fillId="3" borderId="7" xfId="0" applyNumberFormat="1" applyFont="1" applyFill="1" applyBorder="1"/>
    <x:xf numFmtId="0" fontId="3" fillId="3" borderId="5" xfId="0" applyNumberFormat="1" applyFont="1" applyFill="1" applyBorder="1" applyAlignment="1">
      <x:alignment wrapText="1"/>
    </x:xf>
    <x:xf numFmtId="0" fontId="3" fillId="3" borderId="6" xfId="0" applyNumberFormat="1" applyFont="1" applyFill="1" applyBorder="1" applyAlignment="1">
      <x:alignment wrapText="1"/>
    </x:xf>
    <x:xf numFmtId="0" fontId="3" fillId="3" borderId="7" xfId="0" applyNumberFormat="1" applyFont="1" applyFill="1" applyBorder="1" applyAlignment="1">
      <x:alignment wrapText="1"/>
    </x:xf>
    <x:xf numFmtId="0" fontId="3" fillId="3" borderId="5" xfId="0" applyNumberFormat="1" applyFont="1" applyFill="1" applyBorder="1" applyAlignment="1">
      <x:alignment vertical="center" wrapText="1"/>
    </x:xf>
    <x:xf numFmtId="0" fontId="3" fillId="3" borderId="6" xfId="0" applyNumberFormat="1" applyFont="1" applyFill="1" applyBorder="1" applyAlignment="1">
      <x:alignment vertical="center" wrapText="1"/>
    </x:xf>
    <x:xf numFmtId="0" fontId="3" fillId="3" borderId="7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3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c20632b76144e6" /><Relationship Type="http://schemas.openxmlformats.org/officeDocument/2006/relationships/theme" Target="/xl/theme/theme1.xml" Id="R2f0cfdf099174a23" /><Relationship Type="http://schemas.openxmlformats.org/officeDocument/2006/relationships/sharedStrings" Target="/xl/sharedStrings.xml" Id="Rf4e5aab138c9429d" /><Relationship Type="http://schemas.openxmlformats.org/officeDocument/2006/relationships/worksheet" Target="/xl/worksheets/sheet1.xml" Id="Rb5bda0cc41564789" /><Relationship Type="http://schemas.openxmlformats.org/officeDocument/2006/relationships/worksheet" Target="/xl/worksheets/sheet2.xml" Id="R7ac81bf90669462b" /><Relationship Type="http://schemas.openxmlformats.org/officeDocument/2006/relationships/worksheet" Target="/xl/worksheets/sheet3.xml" Id="R6a0651579d5b410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</x:cols>
  <x:sheetData>
    <x:row r="1">
      <x:c r="A1" s="5" t="str">
        <x:v>İK Karar Simülasyonu Şablonu 2026</x:v>
      </x:c>
      <x:c r="B1" s="5"/>
      <x:c r="C1" s="5"/>
      <x:c r="D1" s="5"/>
      <x:c r="E1" s="5"/>
      <x:c r="F1" s="5"/>
    </x:row>
    <x:row r="3">
      <x:c r="A3" s="10" t="str">
        <x:v>Amaç</x:v>
      </x:c>
      <x:c r="B3" t="str">
        <x:v>Zam, terfi, fazla mesai ve yeni işe alım seçeneklerini aynı veriyle karşılaştırmak.</x:v>
      </x:c>
      <x:c r="C3" t="str"/>
      <x:c r="D3" t="str"/>
      <x:c r="E3" t="str"/>
      <x:c r="F3" t="str"/>
    </x:row>
    <x:row r="4">
      <x:c r="A4" s="10" t="str">
        <x:v>1</x:v>
      </x:c>
      <x:c r="B4" t="str">
        <x:v>Senaryolar sayfasında varsayımları girin.</x:v>
      </x:c>
      <x:c r="C4" t="str"/>
      <x:c r="D4" t="str"/>
      <x:c r="E4" t="str"/>
      <x:c r="F4" t="str"/>
    </x:row>
    <x:row r="5">
      <x:c r="A5" s="10" t="str">
        <x:v>2</x:v>
      </x:c>
      <x:c r="B5" t="str">
        <x:v>Birden fazla senaryoyu yan yana tutabilirsiniz.</x:v>
      </x:c>
      <x:c r="C5" t="str"/>
      <x:c r="D5" t="str"/>
      <x:c r="E5" t="str"/>
      <x:c r="F5" t="str"/>
    </x:row>
    <x:row r="6">
      <x:c r="A6" s="10" t="str">
        <x:v>3</x:v>
      </x:c>
      <x:c r="B6" t="str">
        <x:v>Sonuçlar basitleştirilmiş aylık/yıllık etkidir.</x:v>
      </x:c>
      <x:c r="C6" t="str"/>
      <x:c r="D6" t="str"/>
      <x:c r="E6" t="str"/>
      <x:c r="F6" t="str"/>
    </x:row>
    <x:row r="7">
      <x:c r="A7" s="10" t="str">
        <x:v>4</x:v>
      </x:c>
      <x:c r="B7" t="str">
        <x:v>Nihai bordro için Personel Maliyeti aracıyla doğrulama yapın.</x:v>
      </x:c>
      <x:c r="C7" t="str"/>
      <x:c r="D7" t="str"/>
      <x:c r="E7" t="str"/>
      <x:c r="F7" t="str"/>
    </x:row>
    <x:row r="8">
      <x:c r="A8" s="10" t="str">
        <x:v>5</x:v>
      </x:c>
      <x:c r="B8" t="str">
        <x:v>Bu dosya karar desteğidir; resmi bordro sonucu değildir.</x:v>
      </x:c>
      <x:c r="C8" t="str"/>
      <x:c r="D8" t="str"/>
      <x:c r="E8" t="str"/>
      <x:c r="F8" t="str"/>
    </x:row>
    <x:row r="9">
      <x:c r="A9" s="10" t="str">
        <x:v>Sürüm</x:v>
      </x:c>
      <x:c r="B9" t="str">
        <x:v>HR-DECISION-TR-2026-V1</x:v>
      </x:c>
      <x:c r="C9" t="str"/>
      <x:c r="D9" t="str"/>
      <x:c r="E9" t="str"/>
      <x:c r="F9" t="str"/>
    </x:row>
    <x:row r="10">
      <x:c r="A10" s="10" t="str">
        <x:v>Gizlilik</x:v>
      </x:c>
      <x:c r="B10" t="str">
        <x:v>Veri tarayıcıda tutulabilir; sunucuya aktarım gerekmez.</x:v>
      </x:c>
      <x:c r="C10" t="str"/>
      <x:c r="D10" t="str"/>
      <x:c r="E10" t="str"/>
      <x:c r="F10" t="str"/>
    </x:row>
    <x:row r="11">
      <x:c r="A11" s="10" t="str">
        <x:v>Öneri</x:v>
      </x:c>
      <x:c r="B11" t="str">
        <x:v>Maliyet farkının yanında operasyonel ve uyum riskini de değerlendirin.</x:v>
      </x:c>
      <x:c r="C11" t="str"/>
      <x:c r="D11" t="str"/>
      <x:c r="E11" t="str"/>
      <x:c r="F11" t="str"/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>
      <x:c r="A1" s="20" t="str">
        <x:v>Senaryo</x:v>
      </x:c>
      <x:c r="B1" s="21" t="str">
        <x:v>Personel</x:v>
      </x:c>
      <x:c r="C1" s="21" t="str">
        <x:v>Aylık Brüt Ort.</x:v>
      </x:c>
      <x:c r="D1" s="21" t="str">
        <x:v>Artış %</x:v>
      </x:c>
      <x:c r="E1" s="21" t="str">
        <x:v>FM Saat/Ay</x:v>
      </x:c>
      <x:c r="F1" s="21" t="str">
        <x:v>FM Saatlik</x:v>
      </x:c>
      <x:c r="G1" s="21" t="str">
        <x:v>Yeni Personel</x:v>
      </x:c>
      <x:c r="H1" s="21" t="str">
        <x:v>Yeni Personel Brüt</x:v>
      </x:c>
      <x:c r="I1" s="21" t="str">
        <x:v>Risk</x:v>
      </x:c>
      <x:c r="J1" s="21" t="str">
        <x:v>Aylık Etki</x:v>
      </x:c>
      <x:c r="K1" s="22" t="str">
        <x:v>Yıllık Etki</x:v>
      </x:c>
    </x:row>
    <x:row r="2">
      <x:c r="A2" t="str">
        <x:v>Zam</x:v>
      </x:c>
      <x:c r="B2" t="n">
        <x:v>100</x:v>
      </x:c>
      <x:c r="C2" s="34" t="n">
        <x:v>35000</x:v>
      </x:c>
      <x:c r="D2" t="n">
        <x:v>10</x:v>
      </x:c>
      <x:c r="E2" t="n">
        <x:v>0</x:v>
      </x:c>
      <x:c r="F2" s="34" t="n">
        <x:v>0</x:v>
      </x:c>
      <x:c r="G2" t="n">
        <x:v>0</x:v>
      </x:c>
      <x:c r="H2" s="34" t="n">
        <x:v>0</x:v>
      </x:c>
      <x:c r="I2" s="34" t="str">
        <x:v>Düşük</x:v>
      </x:c>
      <x:c r="J2" s="34" t="n">
        <x:f>IF(A2="Zam",B2*C2*D2/100,IF(A2="Terfi",B2*C2*D2/100,IF(A2="Fazla Mesai",E2*F2,IF(A2="Yeni İşe Alım",G2*H2,IF(A2="Karma",B2*C2*D2/100+E2*F2+G2*H2,0)))))</x:f>
        <x:v>350000</x:v>
      </x:c>
      <x:c r="K2" s="34" t="n">
        <x:f>J2*12</x:f>
        <x:v>4200000</x:v>
      </x:c>
    </x:row>
    <x:row r="3">
      <x:c r="A3" t="str">
        <x:v>Terfi</x:v>
      </x:c>
      <x:c r="B3" t="n">
        <x:v>100</x:v>
      </x:c>
      <x:c r="C3" s="34" t="n">
        <x:v>35000</x:v>
      </x:c>
      <x:c r="D3" t="n">
        <x:v>15</x:v>
      </x:c>
      <x:c r="E3" t="n">
        <x:v>0</x:v>
      </x:c>
      <x:c r="F3" s="34" t="n">
        <x:v>0</x:v>
      </x:c>
      <x:c r="G3" t="n">
        <x:v>0</x:v>
      </x:c>
      <x:c r="H3" s="34" t="n">
        <x:v>0</x:v>
      </x:c>
      <x:c r="I3" s="34" t="str">
        <x:v>Orta</x:v>
      </x:c>
      <x:c r="J3" s="34" t="n">
        <x:f>IF(A3="Zam",B3*C3*D3/100,IF(A3="Terfi",B3*C3*D3/100,IF(A3="Fazla Mesai",E3*F3,IF(A3="Yeni İşe Alım",G3*H3,IF(A3="Karma",B3*C3*D3/100+E3*F3+G3*H3,0)))))</x:f>
        <x:v>525000</x:v>
      </x:c>
      <x:c r="K3" s="34" t="n">
        <x:f>J3*12</x:f>
        <x:v>6300000</x:v>
      </x:c>
    </x:row>
    <x:row r="4">
      <x:c r="A4" t="str">
        <x:v>Fazla Mesai</x:v>
      </x:c>
      <x:c r="B4" t="n">
        <x:v>100</x:v>
      </x:c>
      <x:c r="C4" s="34" t="n">
        <x:v>35000</x:v>
      </x:c>
      <x:c r="D4" t="n">
        <x:v>0</x:v>
      </x:c>
      <x:c r="E4" t="n">
        <x:v>20</x:v>
      </x:c>
      <x:c r="F4" s="34" t="n">
        <x:v>250</x:v>
      </x:c>
      <x:c r="G4" t="n">
        <x:v>0</x:v>
      </x:c>
      <x:c r="H4" s="34" t="n">
        <x:v>0</x:v>
      </x:c>
      <x:c r="I4" s="34" t="str">
        <x:v>Orta</x:v>
      </x:c>
      <x:c r="J4" s="34" t="n">
        <x:f>IF(A4="Zam",B4*C4*D4/100,IF(A4="Terfi",B4*C4*D4/100,IF(A4="Fazla Mesai",E4*F4,IF(A4="Yeni İşe Alım",G4*H4,IF(A4="Karma",B4*C4*D4/100+E4*F4+G4*H4,0)))))</x:f>
        <x:v>5000</x:v>
      </x:c>
      <x:c r="K4" s="34" t="n">
        <x:f>J4*12</x:f>
        <x:v>60000</x:v>
      </x:c>
    </x:row>
    <x:row r="5">
      <x:c r="A5" t="str">
        <x:v>Yeni İşe Alım</x:v>
      </x:c>
      <x:c r="B5" t="n">
        <x:v>100</x:v>
      </x:c>
      <x:c r="C5" s="34" t="n">
        <x:v>35000</x:v>
      </x:c>
      <x:c r="D5" t="n">
        <x:v>0</x:v>
      </x:c>
      <x:c r="E5" t="n">
        <x:v>0</x:v>
      </x:c>
      <x:c r="F5" s="34" t="n">
        <x:v>0</x:v>
      </x:c>
      <x:c r="G5" t="n">
        <x:v>3</x:v>
      </x:c>
      <x:c r="H5" s="34" t="n">
        <x:v>40000</x:v>
      </x:c>
      <x:c r="I5" s="34" t="str">
        <x:v>Düşük</x:v>
      </x:c>
      <x:c r="J5" s="34" t="n">
        <x:f>IF(A5="Zam",B5*C5*D5/100,IF(A5="Terfi",B5*C5*D5/100,IF(A5="Fazla Mesai",E5*F5,IF(A5="Yeni İşe Alım",G5*H5,IF(A5="Karma",B5*C5*D5/100+E5*F5+G5*H5,0)))))</x:f>
        <x:v>120000</x:v>
      </x:c>
      <x:c r="K5" s="34" t="n">
        <x:f>J5*12</x:f>
        <x:v>1440000</x:v>
      </x:c>
    </x:row>
    <x:row r="6">
      <x:c r="A6" t="str">
        <x:v>Karma</x:v>
      </x:c>
      <x:c r="B6" t="n">
        <x:v>100</x:v>
      </x:c>
      <x:c r="C6" s="34" t="n">
        <x:v>35000</x:v>
      </x:c>
      <x:c r="D6" t="n">
        <x:v>5</x:v>
      </x:c>
      <x:c r="E6" t="n">
        <x:v>10</x:v>
      </x:c>
      <x:c r="F6" s="34" t="n">
        <x:v>250</x:v>
      </x:c>
      <x:c r="G6" t="n">
        <x:v>1</x:v>
      </x:c>
      <x:c r="H6" s="34" t="n">
        <x:v>40000</x:v>
      </x:c>
      <x:c r="I6" s="34" t="str">
        <x:v>Orta</x:v>
      </x:c>
      <x:c r="J6" s="34" t="n">
        <x:f>IF(A6="Zam",B6*C6*D6/100,IF(A6="Terfi",B6*C6*D6/100,IF(A6="Fazla Mesai",E6*F6,IF(A6="Yeni İşe Alım",G6*H6,IF(A6="Karma",B6*C6*D6/100+E6*F6+G6*H6,0)))))</x:f>
        <x:v>217500</x:v>
      </x:c>
      <x:c r="K6" s="34" t="n">
        <x:f>J6*12</x:f>
        <x:v>2610000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>
      <x:c r="A1" s="20" t="str">
        <x:v>Sicil</x:v>
      </x:c>
      <x:c r="B1" s="21" t="str">
        <x:v>Ad Soyad</x:v>
      </x:c>
      <x:c r="C1" s="21" t="str">
        <x:v>Pozisyon</x:v>
      </x:c>
      <x:c r="D1" s="36" t="str">
        <x:v>Mevcut Brüt</x:v>
      </x:c>
      <x:c r="E1" s="36" t="str">
        <x:v>Yeni Brüt</x:v>
      </x:c>
      <x:c r="F1" s="22" t="str">
        <x:v>Yeni Pozisyon</x:v>
      </x:c>
    </x:row>
    <x:row r="2">
      <x:c r="A2" t="str">
        <x:v>10001</x:v>
      </x:c>
      <x:c r="B2" t="str">
        <x:v>Örnek</x:v>
      </x:c>
      <x:c r="C2" t="str">
        <x:v>Uzman</x:v>
      </x:c>
      <x:c r="D2" t="n">
        <x:v>35000</x:v>
      </x:c>
      <x:c r="E2" t="n">
        <x:v>38500</x:v>
      </x:c>
      <x:c r="F2" t="str">
        <x:v>Kıdemli Uzman</x:v>
      </x:c>
    </x:row>
    <x:row r="3">
      <x:c r="A3" t="str">
        <x:v>10002</x:v>
      </x:c>
      <x:c r="B3" t="str">
        <x:v>Örnek 2</x:v>
      </x:c>
      <x:c r="C3" t="str">
        <x:v>Uzman</x:v>
      </x:c>
      <x:c r="D3" t="n">
        <x:v>37000</x:v>
      </x:c>
      <x:c r="E3" t="n">
        <x:v>42500</x:v>
      </x:c>
      <x:c r="F3" t="str">
        <x:v>Kıdemli Uzman</x:v>
      </x:c>
    </x:row>
    <x:row r="4">
      <x:c r="A4" t="str">
        <x:v>10003</x:v>
      </x:c>
      <x:c r="B4" t="str">
        <x:v>Örnek 3</x:v>
      </x:c>
      <x:c r="C4" t="str">
        <x:v>Uzman</x:v>
      </x:c>
      <x:c r="D4" t="n">
        <x:v>40000</x:v>
      </x:c>
      <x:c r="E4" t="n">
        <x:v>46000</x:v>
      </x:c>
      <x:c r="F4" t="str">
        <x:v>Kıdemli Uzman</x:v>
      </x:c>
    </x:row>
    <x:row r="5">
      <x:c r="A5" t="str">
        <x:v>10004</x:v>
      </x:c>
      <x:c r="B5" t="str">
        <x:v>Örnek 4</x:v>
      </x:c>
      <x:c r="C5" t="str">
        <x:v>Uzman</x:v>
      </x:c>
      <x:c r="D5" t="n">
        <x:v>32000</x:v>
      </x:c>
      <x:c r="E5" t="n">
        <x:v>35000</x:v>
      </x:c>
      <x:c r="F5" t="str">
        <x:v>Kıdemli Uzman</x:v>
      </x:c>
    </x:row>
  </x:sheetData>
  <x:pageMargins left="0.7" right="0.7" top="0.75" bottom="0.75" header="0.3" footer="0.3"/>
</x:worksheet>
</file>